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tonmartins\Desktop\Documentos\Disciplinas\Laboratório de Mídias Sociais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U18" i="1"/>
  <c r="U17" i="1"/>
  <c r="V17" i="1" s="1"/>
  <c r="U16" i="1"/>
  <c r="V16" i="1" s="1"/>
  <c r="U15" i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U6" i="1"/>
  <c r="V6" i="1" s="1"/>
  <c r="U5" i="1"/>
  <c r="V5" i="1" s="1"/>
  <c r="U4" i="1"/>
  <c r="V4" i="1" s="1"/>
  <c r="V18" i="1"/>
  <c r="V3" i="1"/>
  <c r="U3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3" i="1"/>
  <c r="R4" i="1"/>
  <c r="J8" i="1" l="1"/>
  <c r="J13" i="1"/>
  <c r="J16" i="1"/>
  <c r="J4" i="1"/>
  <c r="J14" i="1"/>
  <c r="J3" i="1"/>
  <c r="J11" i="1"/>
  <c r="J17" i="1"/>
  <c r="J12" i="1"/>
  <c r="J9" i="1"/>
  <c r="J7" i="1"/>
  <c r="J6" i="1"/>
  <c r="J5" i="1"/>
  <c r="J15" i="1"/>
  <c r="J10" i="1"/>
  <c r="J18" i="1"/>
</calcChain>
</file>

<file path=xl/sharedStrings.xml><?xml version="1.0" encoding="utf-8"?>
<sst xmlns="http://schemas.openxmlformats.org/spreadsheetml/2006/main" count="40" uniqueCount="33">
  <si>
    <t>Aluno</t>
  </si>
  <si>
    <t>q1a</t>
  </si>
  <si>
    <t>q1b</t>
  </si>
  <si>
    <t>q1c</t>
  </si>
  <si>
    <t>q1d</t>
  </si>
  <si>
    <t>q2a</t>
  </si>
  <si>
    <t>q2b</t>
  </si>
  <si>
    <t>q2c</t>
  </si>
  <si>
    <t>q2d</t>
  </si>
  <si>
    <t>Total</t>
  </si>
  <si>
    <t>Prova P1</t>
  </si>
  <si>
    <t>Projeto</t>
  </si>
  <si>
    <t>Yuri Fernando Faleiro da Silva</t>
  </si>
  <si>
    <t>Jessyka Suellen</t>
  </si>
  <si>
    <t xml:space="preserve">Rhaydrick Sandokhan </t>
  </si>
  <si>
    <t>Cassia Duarte</t>
  </si>
  <si>
    <t>Clesio Antonio Ribeiro Filho</t>
  </si>
  <si>
    <t>Eriany Matos</t>
  </si>
  <si>
    <t>Gustavo Henrique</t>
  </si>
  <si>
    <t>Luiz Cruz Silveira Neto</t>
  </si>
  <si>
    <t>Wanessa Natielle</t>
  </si>
  <si>
    <t>Lorena Pires</t>
  </si>
  <si>
    <t>André Lima</t>
  </si>
  <si>
    <t>Raianny Carla</t>
  </si>
  <si>
    <t>Bárbara Marques</t>
  </si>
  <si>
    <t>Simone Lívia Moraes</t>
  </si>
  <si>
    <t>Paulo Victor Alves Viera</t>
  </si>
  <si>
    <t>Guilherme Henrique</t>
  </si>
  <si>
    <t>Prova 2</t>
  </si>
  <si>
    <t>TOTAL</t>
  </si>
  <si>
    <t>Participação</t>
  </si>
  <si>
    <t>Nota Final</t>
  </si>
  <si>
    <t>Situação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</si>
</sst>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0" zoomScaleNormal="80" workbookViewId="0">
      <selection activeCell="U15" sqref="U15"/>
    </sheetView>
  </sheetViews>
  <sheetFormatPr defaultRowHeight="15" x14ac:dyDescent="0.25"/>
  <cols>
    <col min="1" max="1" width="32.140625" customWidth="1"/>
    <col min="2" max="10" width="9.140625" style="1"/>
    <col min="11" max="11" width="9.85546875" style="1" customWidth="1"/>
    <col min="18" max="18" width="9.140625" style="1"/>
    <col min="19" max="19" width="15" customWidth="1"/>
    <col min="20" max="20" width="13.5703125" customWidth="1"/>
    <col min="21" max="21" width="18.85546875" style="1" customWidth="1"/>
    <col min="22" max="22" width="19.140625" style="1" customWidth="1"/>
  </cols>
  <sheetData>
    <row r="1" spans="1:22" x14ac:dyDescent="0.25">
      <c r="A1" s="7" t="s">
        <v>0</v>
      </c>
      <c r="B1" s="7" t="s">
        <v>10</v>
      </c>
      <c r="C1" s="7"/>
      <c r="D1" s="7"/>
      <c r="E1" s="7"/>
      <c r="F1" s="7"/>
      <c r="G1" s="7"/>
      <c r="H1" s="7"/>
      <c r="I1" s="7"/>
      <c r="J1" s="7"/>
      <c r="K1" s="7" t="s">
        <v>11</v>
      </c>
      <c r="L1" s="7" t="s">
        <v>28</v>
      </c>
      <c r="M1" s="7"/>
      <c r="N1" s="7"/>
      <c r="O1" s="7"/>
      <c r="P1" s="7"/>
      <c r="Q1" s="7"/>
      <c r="R1" s="8"/>
      <c r="S1" s="7" t="s">
        <v>11</v>
      </c>
      <c r="T1" s="7" t="s">
        <v>30</v>
      </c>
      <c r="U1" s="11" t="s">
        <v>31</v>
      </c>
      <c r="V1" s="7" t="s">
        <v>32</v>
      </c>
    </row>
    <row r="2" spans="1:22" x14ac:dyDescent="0.25">
      <c r="A2" s="7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/>
      <c r="L2" s="9" t="s">
        <v>1</v>
      </c>
      <c r="M2" s="9" t="s">
        <v>2</v>
      </c>
      <c r="N2" s="9" t="s">
        <v>3</v>
      </c>
      <c r="O2" s="9" t="s">
        <v>4</v>
      </c>
      <c r="P2" s="9" t="s">
        <v>5</v>
      </c>
      <c r="Q2" s="9" t="s">
        <v>6</v>
      </c>
      <c r="R2" s="9" t="s">
        <v>29</v>
      </c>
      <c r="S2" s="7"/>
      <c r="T2" s="7"/>
      <c r="U2" s="11"/>
      <c r="V2" s="7"/>
    </row>
    <row r="3" spans="1:22" x14ac:dyDescent="0.25">
      <c r="A3" s="3" t="s">
        <v>22</v>
      </c>
      <c r="B3" s="5">
        <v>1</v>
      </c>
      <c r="C3" s="5">
        <v>1</v>
      </c>
      <c r="D3" s="5">
        <v>1.5</v>
      </c>
      <c r="E3" s="5">
        <v>1.5</v>
      </c>
      <c r="F3" s="5">
        <v>1</v>
      </c>
      <c r="G3" s="5">
        <v>1.5</v>
      </c>
      <c r="H3" s="5">
        <v>1</v>
      </c>
      <c r="I3" s="5">
        <v>1.5</v>
      </c>
      <c r="J3" s="5">
        <f t="shared" ref="J3:J18" si="0">SUM(B3:I3)</f>
        <v>10</v>
      </c>
      <c r="K3" s="5">
        <v>5</v>
      </c>
      <c r="L3" s="10">
        <v>1.25</v>
      </c>
      <c r="M3" s="10">
        <v>1.25</v>
      </c>
      <c r="N3" s="10">
        <v>1</v>
      </c>
      <c r="O3" s="10">
        <v>0.5</v>
      </c>
      <c r="P3" s="10">
        <v>1</v>
      </c>
      <c r="Q3" s="10">
        <v>0</v>
      </c>
      <c r="R3" s="5">
        <f>SUM(L3:Q3)</f>
        <v>5</v>
      </c>
      <c r="S3" s="10">
        <v>9</v>
      </c>
      <c r="T3" s="10">
        <v>8</v>
      </c>
      <c r="U3" s="12">
        <f>0.2*T3+0.4*(J3+R3)/2+0.4*(K3+S3)/2</f>
        <v>7.4</v>
      </c>
      <c r="V3" s="8" t="str">
        <f>IF(U3&gt;=6,"APROVADO","REPROVADO")</f>
        <v>APROVADO</v>
      </c>
    </row>
    <row r="4" spans="1:22" x14ac:dyDescent="0.25">
      <c r="A4" s="3" t="s">
        <v>24</v>
      </c>
      <c r="B4" s="5">
        <v>1</v>
      </c>
      <c r="C4" s="5">
        <v>1</v>
      </c>
      <c r="D4" s="5">
        <v>0</v>
      </c>
      <c r="E4" s="5">
        <v>0.5</v>
      </c>
      <c r="F4" s="5">
        <v>0.5</v>
      </c>
      <c r="G4" s="5">
        <v>0</v>
      </c>
      <c r="H4" s="5">
        <v>1</v>
      </c>
      <c r="I4" s="5">
        <v>0</v>
      </c>
      <c r="J4" s="5">
        <f t="shared" si="0"/>
        <v>4</v>
      </c>
      <c r="K4" s="5">
        <v>5</v>
      </c>
      <c r="L4" s="10">
        <v>1.25</v>
      </c>
      <c r="M4" s="10">
        <v>1.25</v>
      </c>
      <c r="N4" s="10">
        <v>1</v>
      </c>
      <c r="O4" s="10">
        <v>0.5</v>
      </c>
      <c r="P4" s="10">
        <v>1</v>
      </c>
      <c r="Q4" s="10">
        <v>0</v>
      </c>
      <c r="R4" s="5">
        <f>SUM(L4:Q4)</f>
        <v>5</v>
      </c>
      <c r="S4" s="10">
        <v>9</v>
      </c>
      <c r="T4" s="10">
        <v>7</v>
      </c>
      <c r="U4" s="12">
        <f>0.2*T4+0.4*(J4+R4)/2+0.4*(K4+S4)/2</f>
        <v>6</v>
      </c>
      <c r="V4" s="8" t="str">
        <f t="shared" ref="V4:V18" si="1">IF(U4&gt;=6,"APROVADO","REPROVADO")</f>
        <v>APROVADO</v>
      </c>
    </row>
    <row r="5" spans="1:22" x14ac:dyDescent="0.25">
      <c r="A5" s="3" t="s">
        <v>15</v>
      </c>
      <c r="B5" s="5">
        <v>1</v>
      </c>
      <c r="C5" s="5">
        <v>1</v>
      </c>
      <c r="D5" s="5">
        <v>1.5</v>
      </c>
      <c r="E5" s="5">
        <v>0.5</v>
      </c>
      <c r="F5" s="5">
        <v>1</v>
      </c>
      <c r="G5" s="5">
        <v>0.75</v>
      </c>
      <c r="H5" s="5">
        <v>1</v>
      </c>
      <c r="I5" s="5">
        <v>1.5</v>
      </c>
      <c r="J5" s="5">
        <f t="shared" si="0"/>
        <v>8.25</v>
      </c>
      <c r="K5" s="5">
        <v>4</v>
      </c>
      <c r="L5" s="10">
        <v>1.25</v>
      </c>
      <c r="M5" s="10">
        <v>1.25</v>
      </c>
      <c r="N5" s="10">
        <v>1</v>
      </c>
      <c r="O5" s="10">
        <v>0.5</v>
      </c>
      <c r="P5" s="10">
        <v>1</v>
      </c>
      <c r="Q5" s="5">
        <v>0</v>
      </c>
      <c r="R5" s="5">
        <f t="shared" ref="R5:R18" si="2">SUM(L5:Q5)</f>
        <v>5</v>
      </c>
      <c r="S5" s="10">
        <v>8</v>
      </c>
      <c r="T5" s="10">
        <v>9</v>
      </c>
      <c r="U5" s="12">
        <f>0.2*T5+0.4*(J5+R5)/2+0.4*(K5+S5)/2</f>
        <v>6.8500000000000005</v>
      </c>
      <c r="V5" s="8" t="str">
        <f t="shared" si="1"/>
        <v>APROVADO</v>
      </c>
    </row>
    <row r="6" spans="1:22" x14ac:dyDescent="0.25">
      <c r="A6" s="3" t="s">
        <v>16</v>
      </c>
      <c r="B6" s="5">
        <v>0.5</v>
      </c>
      <c r="C6" s="5">
        <v>0.5</v>
      </c>
      <c r="D6" s="5">
        <v>0.5</v>
      </c>
      <c r="E6" s="5">
        <v>0.5</v>
      </c>
      <c r="F6" s="5">
        <v>1</v>
      </c>
      <c r="G6" s="5">
        <v>0.5</v>
      </c>
      <c r="H6" s="5">
        <v>1</v>
      </c>
      <c r="I6" s="5">
        <v>1.5</v>
      </c>
      <c r="J6" s="5">
        <f t="shared" si="0"/>
        <v>6</v>
      </c>
      <c r="K6" s="5">
        <v>5</v>
      </c>
      <c r="L6" s="10">
        <v>1.25</v>
      </c>
      <c r="M6" s="10">
        <v>1.25</v>
      </c>
      <c r="N6" s="10">
        <v>1</v>
      </c>
      <c r="O6" s="10">
        <v>0.5</v>
      </c>
      <c r="P6" s="10">
        <v>2.5</v>
      </c>
      <c r="Q6" s="10">
        <v>0</v>
      </c>
      <c r="R6" s="5">
        <f t="shared" si="2"/>
        <v>6.5</v>
      </c>
      <c r="S6" s="10">
        <v>9</v>
      </c>
      <c r="T6" s="10">
        <v>10</v>
      </c>
      <c r="U6" s="12">
        <f>0.2*T6+0.4*(J6+R6)/2+0.4*(K6+S6)/2</f>
        <v>7.3000000000000007</v>
      </c>
      <c r="V6" s="8" t="str">
        <f t="shared" si="1"/>
        <v>APROVADO</v>
      </c>
    </row>
    <row r="7" spans="1:22" x14ac:dyDescent="0.25">
      <c r="A7" s="3" t="s">
        <v>17</v>
      </c>
      <c r="B7" s="5">
        <v>0.5</v>
      </c>
      <c r="C7" s="5">
        <v>1</v>
      </c>
      <c r="D7" s="5">
        <v>0</v>
      </c>
      <c r="E7" s="5">
        <v>1.5</v>
      </c>
      <c r="F7" s="5">
        <v>1</v>
      </c>
      <c r="G7" s="5">
        <v>0</v>
      </c>
      <c r="H7" s="5">
        <v>1</v>
      </c>
      <c r="I7" s="5">
        <v>1.5</v>
      </c>
      <c r="J7" s="5">
        <f t="shared" si="0"/>
        <v>6.5</v>
      </c>
      <c r="K7" s="5">
        <v>8</v>
      </c>
      <c r="L7" s="10">
        <v>1.25</v>
      </c>
      <c r="M7" s="10">
        <v>1.25</v>
      </c>
      <c r="N7" s="10">
        <v>1</v>
      </c>
      <c r="O7" s="10">
        <v>0.5</v>
      </c>
      <c r="P7" s="10">
        <v>0</v>
      </c>
      <c r="Q7" s="10">
        <v>0</v>
      </c>
      <c r="R7" s="5">
        <f t="shared" si="2"/>
        <v>4</v>
      </c>
      <c r="S7" s="10">
        <v>10</v>
      </c>
      <c r="T7" s="10">
        <v>8</v>
      </c>
      <c r="U7" s="12">
        <f>0.2*T7+0.4*(J7+R7)/2+0.4*(K7+S7)/2</f>
        <v>7.3000000000000007</v>
      </c>
      <c r="V7" s="8" t="str">
        <f t="shared" si="1"/>
        <v>APROVADO</v>
      </c>
    </row>
    <row r="8" spans="1:22" x14ac:dyDescent="0.25">
      <c r="A8" s="3" t="s">
        <v>27</v>
      </c>
      <c r="B8" s="5">
        <v>1</v>
      </c>
      <c r="C8" s="5">
        <v>1</v>
      </c>
      <c r="D8" s="5">
        <v>0</v>
      </c>
      <c r="E8" s="5">
        <v>1.5</v>
      </c>
      <c r="F8" s="5">
        <v>1</v>
      </c>
      <c r="G8" s="5">
        <v>0</v>
      </c>
      <c r="H8" s="5">
        <v>0</v>
      </c>
      <c r="I8" s="5">
        <v>1.5</v>
      </c>
      <c r="J8" s="5">
        <f t="shared" si="0"/>
        <v>6</v>
      </c>
      <c r="K8" s="5">
        <v>8</v>
      </c>
      <c r="L8" s="10">
        <v>1.25</v>
      </c>
      <c r="M8" s="10">
        <v>1.25</v>
      </c>
      <c r="N8" s="10">
        <v>1</v>
      </c>
      <c r="O8" s="10">
        <v>0.5</v>
      </c>
      <c r="P8" s="10">
        <v>0</v>
      </c>
      <c r="Q8" s="10">
        <v>0</v>
      </c>
      <c r="R8" s="5">
        <f t="shared" si="2"/>
        <v>4</v>
      </c>
      <c r="S8" s="10">
        <v>8</v>
      </c>
      <c r="T8" s="10">
        <v>6</v>
      </c>
      <c r="U8" s="12">
        <f>0.2*T8+0.4*(J8+R8)/2+0.4*(K8+S8)/2</f>
        <v>6.4</v>
      </c>
      <c r="V8" s="8" t="str">
        <f t="shared" si="1"/>
        <v>APROVADO</v>
      </c>
    </row>
    <row r="9" spans="1:22" x14ac:dyDescent="0.25">
      <c r="A9" s="3" t="s">
        <v>18</v>
      </c>
      <c r="B9" s="5">
        <v>0.5</v>
      </c>
      <c r="C9" s="5">
        <v>1</v>
      </c>
      <c r="D9" s="5">
        <v>1.5</v>
      </c>
      <c r="E9" s="5">
        <v>1.5</v>
      </c>
      <c r="F9" s="5">
        <v>1</v>
      </c>
      <c r="G9" s="5">
        <v>1.5</v>
      </c>
      <c r="H9" s="5">
        <v>1</v>
      </c>
      <c r="I9" s="5">
        <v>1.5</v>
      </c>
      <c r="J9" s="5">
        <f t="shared" si="0"/>
        <v>9.5</v>
      </c>
      <c r="K9" s="5">
        <v>7</v>
      </c>
      <c r="L9" s="10">
        <v>1.25</v>
      </c>
      <c r="M9" s="10">
        <v>1.25</v>
      </c>
      <c r="N9" s="10">
        <v>1</v>
      </c>
      <c r="O9" s="10">
        <v>0.5</v>
      </c>
      <c r="P9" s="10">
        <v>0</v>
      </c>
      <c r="Q9" s="10">
        <v>0</v>
      </c>
      <c r="R9" s="5">
        <f t="shared" si="2"/>
        <v>4</v>
      </c>
      <c r="S9" s="10">
        <v>5</v>
      </c>
      <c r="T9" s="10">
        <v>10</v>
      </c>
      <c r="U9" s="12">
        <f>0.2*T9+0.4*(J9+R9)/2+0.4*(K9+S9)/2</f>
        <v>7.1000000000000005</v>
      </c>
      <c r="V9" s="8" t="str">
        <f t="shared" si="1"/>
        <v>APROVADO</v>
      </c>
    </row>
    <row r="10" spans="1:22" x14ac:dyDescent="0.25">
      <c r="A10" s="3" t="s">
        <v>13</v>
      </c>
      <c r="B10" s="5">
        <v>0</v>
      </c>
      <c r="C10" s="5">
        <v>0.5</v>
      </c>
      <c r="D10" s="5">
        <v>0.5</v>
      </c>
      <c r="E10" s="5">
        <v>1.5</v>
      </c>
      <c r="F10" s="5">
        <v>1</v>
      </c>
      <c r="G10" s="5">
        <v>0</v>
      </c>
      <c r="H10" s="5">
        <v>1</v>
      </c>
      <c r="I10" s="5">
        <v>0.75</v>
      </c>
      <c r="J10" s="5">
        <f t="shared" si="0"/>
        <v>5.25</v>
      </c>
      <c r="K10" s="5">
        <v>4</v>
      </c>
      <c r="L10" s="10">
        <v>1.25</v>
      </c>
      <c r="M10" s="10">
        <v>1.25</v>
      </c>
      <c r="N10" s="5">
        <v>1</v>
      </c>
      <c r="O10" s="5">
        <v>0.5</v>
      </c>
      <c r="P10" s="5">
        <v>2.5</v>
      </c>
      <c r="Q10" s="5">
        <v>2.5</v>
      </c>
      <c r="R10" s="5">
        <f t="shared" si="2"/>
        <v>9</v>
      </c>
      <c r="S10" s="10">
        <v>8</v>
      </c>
      <c r="T10" s="10">
        <v>9</v>
      </c>
      <c r="U10" s="12">
        <f>0.2*T10+0.4*(J10+R10)/2+0.4*(K10+S10)/2</f>
        <v>7.0500000000000007</v>
      </c>
      <c r="V10" s="8" t="str">
        <f t="shared" si="1"/>
        <v>APROVADO</v>
      </c>
    </row>
    <row r="11" spans="1:22" x14ac:dyDescent="0.25">
      <c r="A11" s="3" t="s">
        <v>21</v>
      </c>
      <c r="B11" s="5">
        <v>0.5</v>
      </c>
      <c r="C11" s="5">
        <v>1</v>
      </c>
      <c r="D11" s="5">
        <v>0.5</v>
      </c>
      <c r="E11" s="5">
        <v>1.5</v>
      </c>
      <c r="F11" s="5">
        <v>1</v>
      </c>
      <c r="G11" s="5">
        <v>1.5</v>
      </c>
      <c r="H11" s="5">
        <v>1</v>
      </c>
      <c r="I11" s="5">
        <v>1.5</v>
      </c>
      <c r="J11" s="5">
        <f t="shared" si="0"/>
        <v>8.5</v>
      </c>
      <c r="K11" s="5">
        <v>4</v>
      </c>
      <c r="L11" s="10">
        <v>1.25</v>
      </c>
      <c r="M11" s="10">
        <v>1.25</v>
      </c>
      <c r="N11" s="5">
        <v>0</v>
      </c>
      <c r="O11" s="5">
        <v>0.5</v>
      </c>
      <c r="P11" s="5">
        <v>0.5</v>
      </c>
      <c r="Q11" s="5">
        <v>0</v>
      </c>
      <c r="R11" s="5">
        <f t="shared" si="2"/>
        <v>3.5</v>
      </c>
      <c r="S11" s="10">
        <v>8</v>
      </c>
      <c r="T11" s="10">
        <v>8</v>
      </c>
      <c r="U11" s="12">
        <f>0.2*T11+0.4*(J11+R11)/2+0.4*(K11+S11)/2</f>
        <v>6.4</v>
      </c>
      <c r="V11" s="8" t="str">
        <f t="shared" si="1"/>
        <v>APROVADO</v>
      </c>
    </row>
    <row r="12" spans="1:22" x14ac:dyDescent="0.25">
      <c r="A12" s="3" t="s">
        <v>19</v>
      </c>
      <c r="B12" s="5">
        <v>0.5</v>
      </c>
      <c r="C12" s="5">
        <v>1</v>
      </c>
      <c r="D12" s="5">
        <v>1.5</v>
      </c>
      <c r="E12" s="5">
        <v>1.5</v>
      </c>
      <c r="F12" s="5">
        <v>1</v>
      </c>
      <c r="G12" s="5">
        <v>1.5</v>
      </c>
      <c r="H12" s="5">
        <v>1</v>
      </c>
      <c r="I12" s="5">
        <v>1.5</v>
      </c>
      <c r="J12" s="5">
        <f t="shared" si="0"/>
        <v>9.5</v>
      </c>
      <c r="K12" s="5">
        <v>7</v>
      </c>
      <c r="L12" s="10">
        <v>1.25</v>
      </c>
      <c r="M12" s="10">
        <v>1.25</v>
      </c>
      <c r="N12" s="5">
        <v>1</v>
      </c>
      <c r="O12" s="5">
        <v>0.5</v>
      </c>
      <c r="P12" s="5">
        <v>1</v>
      </c>
      <c r="Q12" s="5">
        <v>0</v>
      </c>
      <c r="R12" s="5">
        <f t="shared" si="2"/>
        <v>5</v>
      </c>
      <c r="S12" s="10">
        <v>5</v>
      </c>
      <c r="T12" s="10">
        <v>10</v>
      </c>
      <c r="U12" s="12">
        <f>0.2*T12+0.4*(J12+R12)/2+0.4*(K12+S12)/2</f>
        <v>7.3000000000000007</v>
      </c>
      <c r="V12" s="8" t="str">
        <f t="shared" si="1"/>
        <v>APROVADO</v>
      </c>
    </row>
    <row r="13" spans="1:22" x14ac:dyDescent="0.25">
      <c r="A13" s="3" t="s">
        <v>26</v>
      </c>
      <c r="B13" s="5">
        <v>0.5</v>
      </c>
      <c r="C13" s="5">
        <v>0.5</v>
      </c>
      <c r="D13" s="5">
        <v>1.5</v>
      </c>
      <c r="E13" s="5">
        <v>1</v>
      </c>
      <c r="F13" s="5">
        <v>0</v>
      </c>
      <c r="G13" s="5">
        <v>0</v>
      </c>
      <c r="H13" s="5">
        <v>1</v>
      </c>
      <c r="I13" s="5">
        <v>1.5</v>
      </c>
      <c r="J13" s="5">
        <f t="shared" si="0"/>
        <v>6</v>
      </c>
      <c r="K13" s="5">
        <v>7</v>
      </c>
      <c r="L13" s="10">
        <v>1.25</v>
      </c>
      <c r="M13" s="10">
        <v>1.25</v>
      </c>
      <c r="N13" s="5">
        <v>1</v>
      </c>
      <c r="O13" s="5">
        <v>0.5</v>
      </c>
      <c r="P13" s="5">
        <v>1</v>
      </c>
      <c r="Q13" s="5">
        <v>0</v>
      </c>
      <c r="R13" s="5">
        <f t="shared" si="2"/>
        <v>5</v>
      </c>
      <c r="S13" s="10">
        <v>5</v>
      </c>
      <c r="T13" s="10">
        <v>7</v>
      </c>
      <c r="U13" s="12">
        <f>0.2*T13+0.4*(J13+R13)/2+0.4*(K13+S13)/2</f>
        <v>6.0000000000000009</v>
      </c>
      <c r="V13" s="8" t="str">
        <f t="shared" si="1"/>
        <v>APROVADO</v>
      </c>
    </row>
    <row r="14" spans="1:22" x14ac:dyDescent="0.25">
      <c r="A14" s="3" t="s">
        <v>23</v>
      </c>
      <c r="B14" s="5">
        <v>1</v>
      </c>
      <c r="C14" s="5">
        <v>1</v>
      </c>
      <c r="D14" s="5">
        <v>0.5</v>
      </c>
      <c r="E14" s="5">
        <v>0.5</v>
      </c>
      <c r="F14" s="5">
        <v>0.5</v>
      </c>
      <c r="G14" s="5">
        <v>0.5</v>
      </c>
      <c r="H14" s="5">
        <v>0.5</v>
      </c>
      <c r="I14" s="5">
        <v>0</v>
      </c>
      <c r="J14" s="5">
        <f t="shared" si="0"/>
        <v>4.5</v>
      </c>
      <c r="K14" s="5">
        <v>8</v>
      </c>
      <c r="L14" s="10">
        <v>1.25</v>
      </c>
      <c r="M14" s="10">
        <v>1.25</v>
      </c>
      <c r="N14" s="5">
        <v>1</v>
      </c>
      <c r="O14" s="5">
        <v>0.5</v>
      </c>
      <c r="P14" s="5">
        <v>1</v>
      </c>
      <c r="Q14" s="5">
        <v>0</v>
      </c>
      <c r="R14" s="5">
        <f t="shared" si="2"/>
        <v>5</v>
      </c>
      <c r="S14" s="10">
        <v>10</v>
      </c>
      <c r="T14" s="10">
        <v>7</v>
      </c>
      <c r="U14" s="12">
        <f>0.2*T14+0.4*(J14+R14)/2+0.4*(K14+S14)/2</f>
        <v>6.9</v>
      </c>
      <c r="V14" s="8" t="str">
        <f t="shared" si="1"/>
        <v>APROVADO</v>
      </c>
    </row>
    <row r="15" spans="1:22" x14ac:dyDescent="0.25">
      <c r="A15" s="3" t="s">
        <v>14</v>
      </c>
      <c r="B15" s="5">
        <v>0.5</v>
      </c>
      <c r="C15" s="5">
        <v>1</v>
      </c>
      <c r="D15" s="5">
        <v>0.5</v>
      </c>
      <c r="E15" s="5">
        <v>1.5</v>
      </c>
      <c r="F15" s="5">
        <v>0</v>
      </c>
      <c r="G15" s="5">
        <v>1.5</v>
      </c>
      <c r="H15" s="5">
        <v>0</v>
      </c>
      <c r="I15" s="5">
        <v>0.75</v>
      </c>
      <c r="J15" s="5">
        <f t="shared" si="0"/>
        <v>5.75</v>
      </c>
      <c r="K15" s="5">
        <v>4</v>
      </c>
      <c r="L15" s="10">
        <v>1.25</v>
      </c>
      <c r="M15" s="10">
        <v>1.25</v>
      </c>
      <c r="N15" s="5">
        <v>1</v>
      </c>
      <c r="O15" s="5">
        <v>0.5</v>
      </c>
      <c r="P15" s="5">
        <v>1</v>
      </c>
      <c r="Q15" s="5">
        <v>0</v>
      </c>
      <c r="R15" s="5">
        <f t="shared" si="2"/>
        <v>5</v>
      </c>
      <c r="S15" s="10">
        <v>8</v>
      </c>
      <c r="T15" s="10">
        <v>7</v>
      </c>
      <c r="U15" s="12">
        <f>0.2*T15+0.4*(J15+R15)/2+0.4*(K15+S15)/2</f>
        <v>5.95</v>
      </c>
      <c r="V15" s="8" t="str">
        <f>IF(U15&gt;=5.9,"APROVADO","REPROVADO")</f>
        <v>APROVADO</v>
      </c>
    </row>
    <row r="16" spans="1:22" x14ac:dyDescent="0.25">
      <c r="A16" s="3" t="s">
        <v>25</v>
      </c>
      <c r="B16" s="5">
        <v>1</v>
      </c>
      <c r="C16" s="5">
        <v>1</v>
      </c>
      <c r="D16" s="5">
        <v>0.5</v>
      </c>
      <c r="E16" s="5">
        <v>0.5</v>
      </c>
      <c r="F16" s="5">
        <v>1</v>
      </c>
      <c r="G16" s="5">
        <v>0</v>
      </c>
      <c r="H16" s="5">
        <v>0</v>
      </c>
      <c r="I16" s="5">
        <v>0</v>
      </c>
      <c r="J16" s="5">
        <f t="shared" si="0"/>
        <v>4</v>
      </c>
      <c r="K16" s="5">
        <v>7</v>
      </c>
      <c r="L16" s="10">
        <v>1.25</v>
      </c>
      <c r="M16" s="10">
        <v>1.25</v>
      </c>
      <c r="N16" s="5">
        <v>0</v>
      </c>
      <c r="O16" s="5">
        <v>0</v>
      </c>
      <c r="P16" s="5">
        <v>0.5</v>
      </c>
      <c r="Q16" s="5">
        <v>0.5</v>
      </c>
      <c r="R16" s="5">
        <f t="shared" si="2"/>
        <v>3.5</v>
      </c>
      <c r="S16" s="10">
        <v>5</v>
      </c>
      <c r="T16" s="10">
        <v>5</v>
      </c>
      <c r="U16" s="12">
        <f>0.2*T16+0.4*(J16+R16)/2+0.4*(K16+S16)/2</f>
        <v>4.9000000000000004</v>
      </c>
      <c r="V16" s="8" t="str">
        <f t="shared" si="1"/>
        <v>REPROVADO</v>
      </c>
    </row>
    <row r="17" spans="1:22" x14ac:dyDescent="0.25">
      <c r="A17" s="3" t="s">
        <v>20</v>
      </c>
      <c r="B17" s="5">
        <v>1</v>
      </c>
      <c r="C17" s="5">
        <v>1</v>
      </c>
      <c r="D17" s="5">
        <v>1.5</v>
      </c>
      <c r="E17" s="5">
        <v>1.5</v>
      </c>
      <c r="F17" s="5">
        <v>1</v>
      </c>
      <c r="G17" s="5">
        <v>1.5</v>
      </c>
      <c r="H17" s="5">
        <v>1</v>
      </c>
      <c r="I17" s="5">
        <v>1.5</v>
      </c>
      <c r="J17" s="5">
        <f t="shared" si="0"/>
        <v>10</v>
      </c>
      <c r="K17" s="5">
        <v>7</v>
      </c>
      <c r="L17" s="10">
        <v>1.25</v>
      </c>
      <c r="M17" s="10">
        <v>1.25</v>
      </c>
      <c r="N17" s="5">
        <v>1.25</v>
      </c>
      <c r="O17" s="5">
        <v>1.25</v>
      </c>
      <c r="P17" s="5">
        <v>2.5</v>
      </c>
      <c r="Q17" s="5">
        <v>2.5</v>
      </c>
      <c r="R17" s="5">
        <f t="shared" si="2"/>
        <v>10</v>
      </c>
      <c r="S17" s="10">
        <v>5</v>
      </c>
      <c r="T17" s="10">
        <v>10</v>
      </c>
      <c r="U17" s="12">
        <f>0.2*T17+0.4*(J17+R17)/2+0.4*(K17+S17)/2</f>
        <v>8.4</v>
      </c>
      <c r="V17" s="8" t="str">
        <f t="shared" si="1"/>
        <v>APROVADO</v>
      </c>
    </row>
    <row r="18" spans="1:22" x14ac:dyDescent="0.25">
      <c r="A18" s="4" t="s">
        <v>12</v>
      </c>
      <c r="B18" s="5">
        <v>1</v>
      </c>
      <c r="C18" s="5">
        <v>0.5</v>
      </c>
      <c r="D18" s="5">
        <v>1.5</v>
      </c>
      <c r="E18" s="5">
        <v>1.5</v>
      </c>
      <c r="F18" s="5">
        <v>1</v>
      </c>
      <c r="G18" s="5">
        <v>1.5</v>
      </c>
      <c r="H18" s="5">
        <v>1</v>
      </c>
      <c r="I18" s="5">
        <v>1.5</v>
      </c>
      <c r="J18" s="5">
        <f t="shared" si="0"/>
        <v>9.5</v>
      </c>
      <c r="K18" s="5">
        <v>8</v>
      </c>
      <c r="L18" s="10">
        <v>1.25</v>
      </c>
      <c r="M18" s="10">
        <v>1.25</v>
      </c>
      <c r="N18" s="10">
        <v>1</v>
      </c>
      <c r="O18" s="10">
        <v>1</v>
      </c>
      <c r="P18" s="10">
        <v>2.5</v>
      </c>
      <c r="Q18" s="10">
        <v>2.5</v>
      </c>
      <c r="R18" s="5">
        <f t="shared" si="2"/>
        <v>9.5</v>
      </c>
      <c r="S18" s="10">
        <v>10</v>
      </c>
      <c r="T18" s="10">
        <v>10</v>
      </c>
      <c r="U18" s="12">
        <f>0.2*T18+0.4*(J18+R18)/2+0.4*(K18+S18)/2</f>
        <v>9.4</v>
      </c>
      <c r="V18" s="8" t="str">
        <f t="shared" si="1"/>
        <v>APROVADO</v>
      </c>
    </row>
    <row r="19" spans="1:2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2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2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2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2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2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2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2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sortState ref="A3:J19">
    <sortCondition ref="A3"/>
  </sortState>
  <mergeCells count="8">
    <mergeCell ref="T1:T2"/>
    <mergeCell ref="U1:U2"/>
    <mergeCell ref="V1:V2"/>
    <mergeCell ref="B1:J1"/>
    <mergeCell ref="A1:A2"/>
    <mergeCell ref="K1:K2"/>
    <mergeCell ref="L1:Q1"/>
    <mergeCell ref="S1:S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daltonmartins</dc:creator>
  <cp:lastModifiedBy>daltonmartins</cp:lastModifiedBy>
  <cp:lastPrinted>2016-01-30T12:50:40Z</cp:lastPrinted>
  <dcterms:created xsi:type="dcterms:W3CDTF">2016-01-30T11:34:59Z</dcterms:created>
  <dcterms:modified xsi:type="dcterms:W3CDTF">2016-03-10T01:30:26Z</dcterms:modified>
</cp:coreProperties>
</file>